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<sst xmlns="http://schemas.openxmlformats.org/spreadsheetml/2006/main" count="43" uniqueCount="43">
  <si>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</si>
  <si>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IFA005</t>
  </si>
  <si>
    <t xml:space="preserve">m</t>
  </si>
  <si>
    <t xml:space="preserve">Acometida de abastecimiento de agua potable.</t>
  </si>
  <si>
    <r>
      <rPr>
        <sz val="8.25"/>
        <color rgb="FF000000"/>
        <rFont val="Arial"/>
        <family val="2"/>
      </rPr>
      <t xml:space="preserve">Acometida enterrada para abastecimiento de agua potable de tubo multicapa de polietileno PE 100 RC, sistema Distri Water Slide RD, PN=10 bar, SDR17, serie 8, "ABN PIPE SYSTEMS", de 32 mm de diámetro exterior y 2 mm de espesor, colocada sobre lecho de arena de 15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tubería. Incluso, accesorios y piezas especiales. El precio no incluye el levantado del firme existente, la excavación, el relleno principal ni la reposición posterior del firme.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</si>
  <si>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</si>
  <si>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</si>
  <si>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</si>
  <si>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</si>
  <si>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</si>
  <si>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</si>
  <si>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</si>
  <si>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</si>
  <si>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</si>
  <si>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</si>
  <si>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mt37abn940te</t>
  </si>
  <si>
    <t xml:space="preserve">m</t>
  </si>
  <si>
    <t xml:space="preserve">Tubo multicapa de polietileno PE 100 RC, sistema Distri Water Slide RD, PN=10 bar, SDR17, serie 8, "ABN PIPE SYSTEMS", de 32 mm de diámetro exterior y 2 mm de espesor, según UNE-EN 12201-2 y DIN PAS 1075, con capa exterior resistente a la fisuración y al punzonamiento, de color negro RAL 9004 con bandas de color azul RAL 5015 y capa interior resistente a los procesos de desinfección con protección frente a las incrustaciones y tratamiento antimicrobiano de color azul RAL 5015, suministrado en rollos de 100 m de longitud, con el precio incrementado el 20% en concepto de accesorios y piezas especiales.</t>
  </si>
  <si>
    <t xml:space="preserve">Subtotal materiales:</t>
  </si>
  <si>
    <t xml:space="preserve">Equipo y maquinaria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</si>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</sst>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0.21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0.112</v>
      </c>
      <c r="F10" s="12">
        <v>14.3</v>
      </c>
      <c r="G10" s="12">
        <f ca="1">ROUND(INDIRECT(ADDRESS(ROW()+(0), COLUMN()+(-2), 1))*INDIRECT(ADDRESS(ROW()+(0), COLUMN()+(-1), 1)), 2)</f>
        <v>1.6</v>
      </c>
    </row>
    <row r="11" spans="1:7" ht="87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2.11</v>
      </c>
      <c r="G11" s="14">
        <f ca="1">ROUND(INDIRECT(ADDRESS(ROW()+(0), COLUMN()+(-2), 1))*INDIRECT(ADDRESS(ROW()+(0), COLUMN()+(-1), 1)), 2)</f>
        <v>2.11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0.347</v>
      </c>
      <c r="F14" s="14">
        <v>3.92</v>
      </c>
      <c r="G14" s="14">
        <f ca="1">ROUND(INDIRECT(ADDRESS(ROW()+(0), COLUMN()+(-2), 1))*INDIRECT(ADDRESS(ROW()+(0), COLUMN()+(-1), 1)), 2)</f>
        <v>1.36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1.36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0.3</v>
      </c>
      <c r="F17" s="12">
        <v>22.13</v>
      </c>
      <c r="G17" s="12">
        <f ca="1">ROUND(INDIRECT(ADDRESS(ROW()+(0), COLUMN()+(-2), 1))*INDIRECT(ADDRESS(ROW()+(0), COLUMN()+(-1), 1)), 2)</f>
        <v>6.64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0.317</v>
      </c>
      <c r="F18" s="12">
        <v>20.78</v>
      </c>
      <c r="G18" s="12">
        <f ca="1">ROUND(INDIRECT(ADDRESS(ROW()+(0), COLUMN()+(-2), 1))*INDIRECT(ADDRESS(ROW()+(0), COLUMN()+(-1), 1)), 2)</f>
        <v>6.59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0.36</v>
      </c>
      <c r="F19" s="12">
        <v>22.74</v>
      </c>
      <c r="G19" s="12">
        <f ca="1">ROUND(INDIRECT(ADDRESS(ROW()+(0), COLUMN()+(-2), 1))*INDIRECT(ADDRESS(ROW()+(0), COLUMN()+(-1), 1)), 2)</f>
        <v>8.19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0.36</v>
      </c>
      <c r="F20" s="14">
        <v>20.98</v>
      </c>
      <c r="G20" s="14">
        <f ca="1">ROUND(INDIRECT(ADDRESS(ROW()+(0), COLUMN()+(-2), 1))*INDIRECT(ADDRESS(ROW()+(0), COLUMN()+(-1), 1)), 2)</f>
        <v>7.55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1))), 2)</f>
        <v>28.97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4</v>
      </c>
      <c r="F23" s="14">
        <f ca="1">ROUND(SUM(INDIRECT(ADDRESS(ROW()+(-2), COLUMN()+(1), 1)),INDIRECT(ADDRESS(ROW()+(-8), COLUMN()+(1), 1)),INDIRECT(ADDRESS(ROW()+(-11), COLUMN()+(1), 1))), 2)</f>
        <v>34.04</v>
      </c>
      <c r="G23" s="14">
        <f ca="1">ROUND(INDIRECT(ADDRESS(ROW()+(0), COLUMN()+(-2), 1))*INDIRECT(ADDRESS(ROW()+(0), COLUMN()+(-1), 1))/100, 2)</f>
        <v>1.36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1)),INDIRECT(ADDRESS(ROW()+(-9), COLUMN()+(0), 1)),INDIRECT(ADDRESS(ROW()+(-12), COLUMN()+(0), 1))), 2)</f>
        <v>35.4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